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to2015-Presidenza\AmministrazioneTrasparente\BandiContratti\Atti_amm_aggiudicatrici\Atti_relativi_progr_biennale\"/>
    </mc:Choice>
  </mc:AlternateContent>
  <bookViews>
    <workbookView xWindow="27075" yWindow="-315" windowWidth="26955" windowHeight="12150"/>
  </bookViews>
  <sheets>
    <sheet name="Fabbisogno 2019-2020" sheetId="2" r:id="rId1"/>
  </sheets>
  <calcPr calcId="162913"/>
</workbook>
</file>

<file path=xl/calcChain.xml><?xml version="1.0" encoding="utf-8"?>
<calcChain xmlns="http://schemas.openxmlformats.org/spreadsheetml/2006/main">
  <c r="K42" i="2" l="1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2" i="2"/>
</calcChain>
</file>

<file path=xl/sharedStrings.xml><?xml version="1.0" encoding="utf-8"?>
<sst xmlns="http://schemas.openxmlformats.org/spreadsheetml/2006/main" count="167" uniqueCount="102">
  <si>
    <t>PRIMA ANNUALITA' NEL QUALE L'INTERVENTO E' STATO INSERITO</t>
  </si>
  <si>
    <t>ANNUALITA' NELLA QUALE SI PREVEDE DI DARE AVVIO ALLA PROCEDURA DI ACQUISTO</t>
  </si>
  <si>
    <t>SETTORE</t>
  </si>
  <si>
    <t>CPV</t>
  </si>
  <si>
    <t>DESCRIZIONE ACQUISTO</t>
  </si>
  <si>
    <t>DURATA DEL CONTRATTO</t>
  </si>
  <si>
    <t>TIPOLOGIA DI PROCEDURA</t>
  </si>
  <si>
    <t xml:space="preserve">CODICE FISCALE </t>
  </si>
  <si>
    <t>STIMA COSTI PROGRAMMAZIONE ANNO 2020 (IVA esclusa)</t>
  </si>
  <si>
    <t>COSTI SU ANNUALITA' SUCCESSIVE (IVA esclusa)</t>
  </si>
  <si>
    <t>STIMA COSTI PROGRAMMAZIONE TOTALE (IVA esclusa)</t>
  </si>
  <si>
    <t>72243000-0</t>
  </si>
  <si>
    <t>Servizi di gestione, manutenzione ed assistenza, servizi di sviluppo software, servizi di sviluppo x-leges</t>
  </si>
  <si>
    <t>36 mesi</t>
  </si>
  <si>
    <t>Contratto d'appalto derivante da Contratto Quadro Consip, senza successivo confronto competitivo</t>
  </si>
  <si>
    <t>da definire</t>
  </si>
  <si>
    <t>Convenzione Consip</t>
  </si>
  <si>
    <t>80188230587</t>
  </si>
  <si>
    <t>Servizio di manutenzione e assistenza del sistema DOCSPA nelle personalizzazioni e nei moduli presenti presso la Presidenza del Consiglio dei ministri</t>
  </si>
  <si>
    <t>18 mesi</t>
  </si>
  <si>
    <t>Procedura negoziata senza previa pubblicazione</t>
  </si>
  <si>
    <t>servizi</t>
  </si>
  <si>
    <t>60170000-7</t>
  </si>
  <si>
    <t>AUTOVEICOLI IN NOLEGGIO A LUNGO TERMINE LOTTO 4: veicoli a doppia alimentazione benzina/gpl</t>
  </si>
  <si>
    <t>09132100-4
09132100-8
09132100-0</t>
  </si>
  <si>
    <t>CARBURANTE  PER AUTOTRAZIONE: veicoli benzina - gasolio  - gpl</t>
  </si>
  <si>
    <t>DIPARTIMENTO PER I SERVIZI STRUMENTALI -  PROGRAMMAZIONE BIENNALE 2019-2020 ACQUISTI BENI E SERVIZI DI IMPORTO PARI O SUPERIORE A € 40.000</t>
  </si>
  <si>
    <t>STIMA COSTI PROGRAMMAZIONE ANNO 2019 (IVA esclusa)</t>
  </si>
  <si>
    <t>12 mesi</t>
  </si>
  <si>
    <t>RDO su MEPA</t>
  </si>
  <si>
    <t>CARTA, CANCELLERIA, STAMPATI: carta</t>
  </si>
  <si>
    <t>MATERIALE INFORMATICO: toner/consumabili</t>
  </si>
  <si>
    <t>beni</t>
  </si>
  <si>
    <t>RDO su MEPA e adesione alla convenzione Consip attiva "Stampanti"</t>
  </si>
  <si>
    <t>beni consumabili</t>
  </si>
  <si>
    <t>beni mobili</t>
  </si>
  <si>
    <t>HARDWARE: 500 pc desktop completi</t>
  </si>
  <si>
    <t>Adesione a convenzione Consip "PC desktop 16"</t>
  </si>
  <si>
    <t>Adesione a convenzione Consip</t>
  </si>
  <si>
    <t>Adesione a convenzione Consip "PC portatili e tablet 2"</t>
  </si>
  <si>
    <t>POSTAZIONI DI LAVORO: 30 postazioni complete di seduta</t>
  </si>
  <si>
    <t>SCAFFALATURE PER ARCHIVIO</t>
  </si>
  <si>
    <t>SERVIZI DI MANUTENZIONE E GESTIONE DELLE INFRASTRUTTURE E STAZIONI DI LAVORO: servizio di gestione e manutenzione infrastruttura server e rete; componente attiva di rete IP e infrastruttura server</t>
  </si>
  <si>
    <t>Adesione a convenzione Consip "System Management"</t>
  </si>
  <si>
    <t>SERVIZI DI MANUTENZIONE E GESTIONE DELLE INFRASTRUTTURE E STAZIONI DI LAVORO: Servizio di gestione e manutenzione PDL</t>
  </si>
  <si>
    <t>Adesione a convenzione Consip "SPC2 servizi di connettività e interoperabilità"</t>
  </si>
  <si>
    <t>SERVIZI MULTIMEDIALI E AUDIO VIDEO: Servizi di facility management per manutenzione sistemi audio video</t>
  </si>
  <si>
    <t>SERVIZI PER LE CENTRALI TELEFONICHE: Manutenzione centrali telefoniche, presidi rete fonia passiva, stazioni di energia</t>
  </si>
  <si>
    <t>MANUTENZIONI TECNOLOGICHE NON AFFERENTI ALL'IT: Apparecchiature RX sicurezza passi</t>
  </si>
  <si>
    <t>MIGRAZIONE CENTRALI TELEFONICHE DA TECNOLOGIA TDM A VOIP</t>
  </si>
  <si>
    <t>INFRASTRUTTURA SISTEMI SERVER: espansione del sistema centralizzato di virtualizzazione delle stazioni di lavoro utente, ampliamento infrastrutture per dematerializzazione e gestione documentale fase 3</t>
  </si>
  <si>
    <t>65310000-9</t>
  </si>
  <si>
    <t>ENERGIA ELETTRICA</t>
  </si>
  <si>
    <t>18+18</t>
  </si>
  <si>
    <t>ADESIONE CONVENZIONE CONSIP costo stimato con data partenza contratto fornitura 1° aprile 2019 (€1.800.000,00 annuo IVA esclusa)</t>
  </si>
  <si>
    <t>Polizza asscicurativa sanitaria per il personale</t>
  </si>
  <si>
    <t>09123000-7</t>
  </si>
  <si>
    <t>GAS NATURALE</t>
  </si>
  <si>
    <t>12+12</t>
  </si>
  <si>
    <t>ADESIONE CONVENZIONE CONSIP costo stimato con data partenza contratto fornitura 1° aprile 2019 (€ 348.000,00 annuo IVA esclusa)</t>
  </si>
  <si>
    <t>servizi ordinari</t>
  </si>
  <si>
    <t>72 mesi</t>
  </si>
  <si>
    <t>SERVIZIO di Disaster Recovery</t>
  </si>
  <si>
    <t xml:space="preserve">SERVIZI DI CONNETTIVITA' TRA LE SEDI, INTERNET E SICUREZZA: servizi di connettività e interoperabilità; </t>
  </si>
  <si>
    <t>Infrastruttura e servizio Anti DDOS</t>
  </si>
  <si>
    <t>Affido diretto</t>
  </si>
  <si>
    <t>21 mesi</t>
  </si>
  <si>
    <t>Adesione a convenzione Consip "SPC2 Cloud Lotto 1"</t>
  </si>
  <si>
    <t>84 mesi</t>
  </si>
  <si>
    <t>Convenzione Consip "Facility management"</t>
  </si>
  <si>
    <t>48 mesi</t>
  </si>
  <si>
    <t>Convenzione Consip SGM</t>
  </si>
  <si>
    <t>RDO MEPA</t>
  </si>
  <si>
    <t xml:space="preserve">LICENZE D'USO SOFTWARE: 600 licenze Office per PC e portatili; </t>
  </si>
  <si>
    <t xml:space="preserve">LICENZE D'USO SOFTWARE:  licenze firewall; </t>
  </si>
  <si>
    <t>LICENZE D'USO SOFTWARE: licenze per espansione virtualizzazione desktop;</t>
  </si>
  <si>
    <t xml:space="preserve">LICENZE D'USO SOFTWARE:  licenze per espansione virtualizzazione desktop; </t>
  </si>
  <si>
    <t>LICENZE D'USO SOFTWARE: licenze varie per nuovi servizi centralizzati;</t>
  </si>
  <si>
    <t xml:space="preserve">LICENZE D'USO SOFTWARE:  licenze Vmware e connessi servizi di gestione; </t>
  </si>
  <si>
    <t xml:space="preserve">12 mesi </t>
  </si>
  <si>
    <t>24 mesi</t>
  </si>
  <si>
    <t>Servizio di distribuzione notiziari di agenzia</t>
  </si>
  <si>
    <t>SDAPA</t>
  </si>
  <si>
    <t xml:space="preserve">SISTEMI MULTIMEDIALI E SALA STAMPA E REGIA: adeguamento tecnologico sistemi audio video sala stampa e sala regia; </t>
  </si>
  <si>
    <t xml:space="preserve">SISTEMI MULTIMEDIALI E SALA STAMPA E REGIA: adeguamento tecnologico impianti di videoconferenza su tutte le sedi; </t>
  </si>
  <si>
    <t>Allestimento tecnologico sala stampa Villa Pamphili</t>
  </si>
  <si>
    <t>EVOLUZIONE INFRASTRUTTURA SISTEMI DI SICUREZZA - fase 3 acquisizione sistema WAF</t>
  </si>
  <si>
    <t>Adeguamento tecnologico lettori badge</t>
  </si>
  <si>
    <t>RDO SDAPA</t>
  </si>
  <si>
    <t>INFRASTRUTTURA SISTEMI SERVER: Realizzazione seconda sala sistemi di produzione SSP - "Business continuity" - 3 fase: realizzazione infrastruttura storage ed infrastruttura di elaborazione dati</t>
  </si>
  <si>
    <t>INFRASTRUTTURA SISTEMI SERVER: Realizzazione seconda sala sistemi di produzione SSP - "Business continuity" - 3 fase: acquisizione licenze sw</t>
  </si>
  <si>
    <t xml:space="preserve">Adesione a convenzione Consip </t>
  </si>
  <si>
    <t>MOBILI E ARREDI PER UFFICIO</t>
  </si>
  <si>
    <t>HARDWARE: 150 pc laptop</t>
  </si>
  <si>
    <t>HARDWARE:450 stampanti/mfc</t>
  </si>
  <si>
    <t>66512000-2</t>
  </si>
  <si>
    <t>procedura di gara aperta a rilevanza europea svolta su piattaforma telematica di negoziazione</t>
  </si>
  <si>
    <t>66510000-8</t>
  </si>
  <si>
    <t>Servizi assicurativi su beni immobili in uso alla PCM</t>
  </si>
  <si>
    <t>30233300-4</t>
  </si>
  <si>
    <t>fornitura</t>
  </si>
  <si>
    <t>beni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</si>
</sst>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0" zoomScaleNormal="90" workbookViewId="0">
      <pane ySplit="2" topLeftCell="A3" activePane="bottomLeft" state="frozen"/>
      <selection pane="bottomLeft" activeCell="S11" sqref="S11"/>
    </sheetView>
  </sheetViews>
  <sheetFormatPr defaultRowHeight="12" x14ac:dyDescent="0.2"/>
  <cols>
    <col min="1" max="1" width="15.7109375" style="4" customWidth="1"/>
    <col min="2" max="2" width="19.42578125" style="4" customWidth="1"/>
    <col min="3" max="3" width="15.7109375" style="4" customWidth="1"/>
    <col min="4" max="4" width="18.42578125" style="9" customWidth="1"/>
    <col min="5" max="5" width="11.140625" style="15" customWidth="1"/>
    <col min="6" max="6" width="38" style="8" customWidth="1"/>
    <col min="7" max="7" width="12.7109375" style="16" customWidth="1"/>
    <col min="8" max="8" width="16.85546875" style="10" customWidth="1"/>
    <col min="9" max="9" width="16.7109375" style="10" customWidth="1"/>
    <col min="10" max="10" width="11.28515625" style="10" customWidth="1"/>
    <col min="11" max="11" width="17" style="10" customWidth="1"/>
    <col min="12" max="12" width="26" style="3" customWidth="1"/>
    <col min="13" max="16384" width="9.140625" style="1"/>
  </cols>
  <sheetData>
    <row r="1" spans="1:12" ht="31.5" customHeight="1" x14ac:dyDescent="0.2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0" customFormat="1" ht="60" x14ac:dyDescent="0.25">
      <c r="A2" s="2" t="s">
        <v>7</v>
      </c>
      <c r="B2" s="2" t="s">
        <v>0</v>
      </c>
      <c r="C2" s="2" t="s">
        <v>1</v>
      </c>
      <c r="D2" s="2" t="s">
        <v>2</v>
      </c>
      <c r="E2" s="14" t="s">
        <v>3</v>
      </c>
      <c r="F2" s="2" t="s">
        <v>4</v>
      </c>
      <c r="G2" s="13" t="s">
        <v>5</v>
      </c>
      <c r="H2" s="2" t="s">
        <v>27</v>
      </c>
      <c r="I2" s="2" t="s">
        <v>8</v>
      </c>
      <c r="J2" s="2" t="s">
        <v>9</v>
      </c>
      <c r="K2" s="2" t="s">
        <v>10</v>
      </c>
      <c r="L2" s="2" t="s">
        <v>6</v>
      </c>
    </row>
    <row r="3" spans="1:12" s="7" customFormat="1" ht="48" x14ac:dyDescent="0.25">
      <c r="A3" s="17" t="s">
        <v>17</v>
      </c>
      <c r="B3" s="18">
        <v>2020</v>
      </c>
      <c r="C3" s="18">
        <v>2020</v>
      </c>
      <c r="D3" s="18" t="s">
        <v>60</v>
      </c>
      <c r="E3" s="19" t="s">
        <v>11</v>
      </c>
      <c r="F3" s="20" t="s">
        <v>18</v>
      </c>
      <c r="G3" s="18" t="s">
        <v>19</v>
      </c>
      <c r="H3" s="21">
        <v>0</v>
      </c>
      <c r="I3" s="21">
        <v>37150</v>
      </c>
      <c r="J3" s="21">
        <v>74300</v>
      </c>
      <c r="K3" s="22">
        <f>+H3+I3+J3</f>
        <v>111450</v>
      </c>
      <c r="L3" s="23" t="s">
        <v>20</v>
      </c>
    </row>
    <row r="4" spans="1:12" s="6" customFormat="1" ht="36" x14ac:dyDescent="0.25">
      <c r="A4" s="18">
        <v>80188230587</v>
      </c>
      <c r="B4" s="18">
        <v>2018</v>
      </c>
      <c r="C4" s="18">
        <v>2018</v>
      </c>
      <c r="D4" s="18" t="s">
        <v>21</v>
      </c>
      <c r="E4" s="18" t="s">
        <v>22</v>
      </c>
      <c r="F4" s="23" t="s">
        <v>23</v>
      </c>
      <c r="G4" s="18" t="s">
        <v>13</v>
      </c>
      <c r="H4" s="21">
        <v>40523.760000000002</v>
      </c>
      <c r="I4" s="21">
        <v>40523.760000000002</v>
      </c>
      <c r="J4" s="21">
        <v>40523.760000000002</v>
      </c>
      <c r="K4" s="21">
        <f t="shared" ref="K4:K42" si="0">+H4+I4+J4</f>
        <v>121571.28</v>
      </c>
      <c r="L4" s="23" t="s">
        <v>38</v>
      </c>
    </row>
    <row r="5" spans="1:12" s="6" customFormat="1" ht="36" x14ac:dyDescent="0.25">
      <c r="A5" s="18">
        <v>80188230587</v>
      </c>
      <c r="B5" s="18">
        <v>2018</v>
      </c>
      <c r="C5" s="18">
        <v>2018</v>
      </c>
      <c r="D5" s="18" t="s">
        <v>21</v>
      </c>
      <c r="E5" s="18" t="s">
        <v>24</v>
      </c>
      <c r="F5" s="23" t="s">
        <v>25</v>
      </c>
      <c r="G5" s="18" t="s">
        <v>13</v>
      </c>
      <c r="H5" s="21">
        <v>60000</v>
      </c>
      <c r="I5" s="21">
        <v>60000</v>
      </c>
      <c r="J5" s="21">
        <v>60000</v>
      </c>
      <c r="K5" s="21">
        <f t="shared" si="0"/>
        <v>180000</v>
      </c>
      <c r="L5" s="23" t="s">
        <v>38</v>
      </c>
    </row>
    <row r="6" spans="1:12" s="12" customFormat="1" x14ac:dyDescent="0.25">
      <c r="A6" s="24">
        <v>80188230587</v>
      </c>
      <c r="B6" s="25">
        <v>2019</v>
      </c>
      <c r="C6" s="25">
        <v>2019</v>
      </c>
      <c r="D6" s="26" t="s">
        <v>34</v>
      </c>
      <c r="E6" s="27"/>
      <c r="F6" s="28" t="s">
        <v>30</v>
      </c>
      <c r="G6" s="27" t="s">
        <v>28</v>
      </c>
      <c r="H6" s="29">
        <v>75000</v>
      </c>
      <c r="I6" s="29">
        <v>0</v>
      </c>
      <c r="J6" s="29">
        <v>0</v>
      </c>
      <c r="K6" s="29">
        <f t="shared" si="0"/>
        <v>75000</v>
      </c>
      <c r="L6" s="28" t="s">
        <v>29</v>
      </c>
    </row>
    <row r="7" spans="1:12" s="12" customFormat="1" ht="36" customHeight="1" x14ac:dyDescent="0.25">
      <c r="A7" s="24">
        <v>80188230587</v>
      </c>
      <c r="B7" s="25">
        <v>2019</v>
      </c>
      <c r="C7" s="25">
        <v>2019</v>
      </c>
      <c r="D7" s="26" t="s">
        <v>34</v>
      </c>
      <c r="E7" s="27"/>
      <c r="F7" s="28" t="s">
        <v>31</v>
      </c>
      <c r="G7" s="27" t="s">
        <v>28</v>
      </c>
      <c r="H7" s="29">
        <v>110000</v>
      </c>
      <c r="I7" s="29">
        <v>0</v>
      </c>
      <c r="J7" s="29">
        <v>0</v>
      </c>
      <c r="K7" s="29">
        <f t="shared" si="0"/>
        <v>110000</v>
      </c>
      <c r="L7" s="28" t="s">
        <v>33</v>
      </c>
    </row>
    <row r="8" spans="1:12" s="12" customFormat="1" ht="36" customHeight="1" x14ac:dyDescent="0.25">
      <c r="A8" s="24">
        <v>80188230587</v>
      </c>
      <c r="B8" s="25">
        <v>2019</v>
      </c>
      <c r="C8" s="25">
        <v>2019</v>
      </c>
      <c r="D8" s="26" t="s">
        <v>35</v>
      </c>
      <c r="E8" s="27"/>
      <c r="F8" s="28" t="s">
        <v>92</v>
      </c>
      <c r="G8" s="27" t="s">
        <v>28</v>
      </c>
      <c r="H8" s="29">
        <v>120000</v>
      </c>
      <c r="I8" s="29">
        <v>0</v>
      </c>
      <c r="J8" s="29">
        <v>0</v>
      </c>
      <c r="K8" s="29">
        <f t="shared" si="0"/>
        <v>120000</v>
      </c>
      <c r="L8" s="28" t="s">
        <v>29</v>
      </c>
    </row>
    <row r="9" spans="1:12" s="12" customFormat="1" ht="36" customHeight="1" x14ac:dyDescent="0.25">
      <c r="A9" s="24">
        <v>80188230587</v>
      </c>
      <c r="B9" s="25">
        <v>2019</v>
      </c>
      <c r="C9" s="25">
        <v>2019</v>
      </c>
      <c r="D9" s="26" t="s">
        <v>32</v>
      </c>
      <c r="E9" s="27"/>
      <c r="F9" s="28" t="s">
        <v>40</v>
      </c>
      <c r="G9" s="27" t="s">
        <v>28</v>
      </c>
      <c r="H9" s="29">
        <v>110000</v>
      </c>
      <c r="I9" s="29">
        <v>0</v>
      </c>
      <c r="J9" s="29">
        <v>0</v>
      </c>
      <c r="K9" s="29">
        <f t="shared" si="0"/>
        <v>110000</v>
      </c>
      <c r="L9" s="28" t="s">
        <v>29</v>
      </c>
    </row>
    <row r="10" spans="1:12" s="12" customFormat="1" ht="36" customHeight="1" x14ac:dyDescent="0.25">
      <c r="A10" s="24">
        <v>80188230587</v>
      </c>
      <c r="B10" s="25">
        <v>2019</v>
      </c>
      <c r="C10" s="25">
        <v>2019</v>
      </c>
      <c r="D10" s="26" t="s">
        <v>32</v>
      </c>
      <c r="E10" s="27"/>
      <c r="F10" s="28" t="s">
        <v>41</v>
      </c>
      <c r="G10" s="27" t="s">
        <v>28</v>
      </c>
      <c r="H10" s="29">
        <v>100000</v>
      </c>
      <c r="I10" s="29">
        <v>0</v>
      </c>
      <c r="J10" s="29">
        <v>0</v>
      </c>
      <c r="K10" s="29">
        <f t="shared" si="0"/>
        <v>100000</v>
      </c>
      <c r="L10" s="28" t="s">
        <v>29</v>
      </c>
    </row>
    <row r="11" spans="1:12" s="12" customFormat="1" ht="36" customHeight="1" x14ac:dyDescent="0.25">
      <c r="A11" s="24">
        <v>80188230587</v>
      </c>
      <c r="B11" s="25">
        <v>2019</v>
      </c>
      <c r="C11" s="25">
        <v>2019</v>
      </c>
      <c r="D11" s="26" t="s">
        <v>35</v>
      </c>
      <c r="E11" s="27"/>
      <c r="F11" s="28" t="s">
        <v>94</v>
      </c>
      <c r="G11" s="27" t="s">
        <v>28</v>
      </c>
      <c r="H11" s="29">
        <v>50000</v>
      </c>
      <c r="I11" s="29">
        <v>0</v>
      </c>
      <c r="J11" s="29">
        <v>0</v>
      </c>
      <c r="K11" s="29">
        <f t="shared" si="0"/>
        <v>50000</v>
      </c>
      <c r="L11" s="28" t="s">
        <v>29</v>
      </c>
    </row>
    <row r="12" spans="1:12" s="12" customFormat="1" ht="36" customHeight="1" x14ac:dyDescent="0.25">
      <c r="A12" s="24">
        <v>80188230587</v>
      </c>
      <c r="B12" s="25">
        <v>2019</v>
      </c>
      <c r="C12" s="25">
        <v>2019</v>
      </c>
      <c r="D12" s="26" t="s">
        <v>35</v>
      </c>
      <c r="E12" s="27"/>
      <c r="F12" s="28" t="s">
        <v>36</v>
      </c>
      <c r="G12" s="27" t="s">
        <v>28</v>
      </c>
      <c r="H12" s="29">
        <v>276000</v>
      </c>
      <c r="I12" s="29">
        <v>0</v>
      </c>
      <c r="J12" s="29">
        <v>0</v>
      </c>
      <c r="K12" s="29">
        <f t="shared" si="0"/>
        <v>276000</v>
      </c>
      <c r="L12" s="28" t="s">
        <v>37</v>
      </c>
    </row>
    <row r="13" spans="1:12" s="12" customFormat="1" ht="36" customHeight="1" x14ac:dyDescent="0.25">
      <c r="A13" s="24">
        <v>80188230587</v>
      </c>
      <c r="B13" s="25">
        <v>2019</v>
      </c>
      <c r="C13" s="25">
        <v>2019</v>
      </c>
      <c r="D13" s="26" t="s">
        <v>35</v>
      </c>
      <c r="E13" s="27"/>
      <c r="F13" s="28" t="s">
        <v>93</v>
      </c>
      <c r="G13" s="27" t="s">
        <v>28</v>
      </c>
      <c r="H13" s="29">
        <v>96000</v>
      </c>
      <c r="I13" s="29">
        <v>0</v>
      </c>
      <c r="J13" s="29">
        <v>0</v>
      </c>
      <c r="K13" s="29">
        <f t="shared" si="0"/>
        <v>96000</v>
      </c>
      <c r="L13" s="28" t="s">
        <v>39</v>
      </c>
    </row>
    <row r="14" spans="1:12" s="6" customFormat="1" ht="60" x14ac:dyDescent="0.25">
      <c r="A14" s="18">
        <v>80188230587</v>
      </c>
      <c r="B14" s="19">
        <v>2017</v>
      </c>
      <c r="C14" s="19">
        <v>2017</v>
      </c>
      <c r="D14" s="18" t="s">
        <v>60</v>
      </c>
      <c r="E14" s="19"/>
      <c r="F14" s="23" t="s">
        <v>42</v>
      </c>
      <c r="G14" s="19" t="s">
        <v>13</v>
      </c>
      <c r="H14" s="21">
        <v>601432.67000000004</v>
      </c>
      <c r="I14" s="21">
        <v>601432.67000000004</v>
      </c>
      <c r="J14" s="21">
        <v>601432.67000000004</v>
      </c>
      <c r="K14" s="21">
        <f t="shared" si="0"/>
        <v>1804298.0100000002</v>
      </c>
      <c r="L14" s="23" t="s">
        <v>43</v>
      </c>
    </row>
    <row r="15" spans="1:12" s="6" customFormat="1" ht="36" x14ac:dyDescent="0.25">
      <c r="A15" s="18">
        <v>80188230587</v>
      </c>
      <c r="B15" s="19">
        <v>2016</v>
      </c>
      <c r="C15" s="19">
        <v>2016</v>
      </c>
      <c r="D15" s="18" t="s">
        <v>60</v>
      </c>
      <c r="E15" s="19"/>
      <c r="F15" s="23" t="s">
        <v>44</v>
      </c>
      <c r="G15" s="19" t="s">
        <v>13</v>
      </c>
      <c r="H15" s="21">
        <v>893831</v>
      </c>
      <c r="I15" s="21">
        <v>902000</v>
      </c>
      <c r="J15" s="21">
        <v>902000</v>
      </c>
      <c r="K15" s="21">
        <f t="shared" si="0"/>
        <v>2697831</v>
      </c>
      <c r="L15" s="23" t="s">
        <v>91</v>
      </c>
    </row>
    <row r="16" spans="1:12" s="5" customFormat="1" ht="36" x14ac:dyDescent="0.25">
      <c r="A16" s="18">
        <v>80188230587</v>
      </c>
      <c r="B16" s="19">
        <v>2017</v>
      </c>
      <c r="C16" s="19">
        <v>2018</v>
      </c>
      <c r="D16" s="18" t="s">
        <v>60</v>
      </c>
      <c r="E16" s="19"/>
      <c r="F16" s="23" t="s">
        <v>63</v>
      </c>
      <c r="G16" s="19" t="s">
        <v>61</v>
      </c>
      <c r="H16" s="21">
        <v>181476.74</v>
      </c>
      <c r="I16" s="21">
        <v>181476.74</v>
      </c>
      <c r="J16" s="21">
        <v>181476.74</v>
      </c>
      <c r="K16" s="21">
        <f t="shared" si="0"/>
        <v>544430.22</v>
      </c>
      <c r="L16" s="23" t="s">
        <v>45</v>
      </c>
    </row>
    <row r="17" spans="1:12" s="5" customFormat="1" x14ac:dyDescent="0.25">
      <c r="A17" s="18">
        <v>80188230587</v>
      </c>
      <c r="B17" s="19">
        <v>2018</v>
      </c>
      <c r="C17" s="19">
        <v>2018</v>
      </c>
      <c r="D17" s="18" t="s">
        <v>101</v>
      </c>
      <c r="E17" s="19"/>
      <c r="F17" s="23" t="s">
        <v>64</v>
      </c>
      <c r="G17" s="19" t="s">
        <v>66</v>
      </c>
      <c r="H17" s="21">
        <v>24000</v>
      </c>
      <c r="I17" s="21">
        <v>24000</v>
      </c>
      <c r="J17" s="21">
        <v>48000</v>
      </c>
      <c r="K17" s="21">
        <f t="shared" si="0"/>
        <v>96000</v>
      </c>
      <c r="L17" s="23" t="s">
        <v>65</v>
      </c>
    </row>
    <row r="18" spans="1:12" s="5" customFormat="1" ht="24" x14ac:dyDescent="0.25">
      <c r="A18" s="18">
        <v>80188230587</v>
      </c>
      <c r="B18" s="19">
        <v>2019</v>
      </c>
      <c r="C18" s="19">
        <v>2019</v>
      </c>
      <c r="D18" s="18" t="s">
        <v>60</v>
      </c>
      <c r="E18" s="19"/>
      <c r="F18" s="23" t="s">
        <v>62</v>
      </c>
      <c r="G18" s="19" t="s">
        <v>13</v>
      </c>
      <c r="H18" s="21">
        <v>75000</v>
      </c>
      <c r="I18" s="21">
        <v>150000</v>
      </c>
      <c r="J18" s="21">
        <v>150000</v>
      </c>
      <c r="K18" s="21">
        <f t="shared" si="0"/>
        <v>375000</v>
      </c>
      <c r="L18" s="23" t="s">
        <v>67</v>
      </c>
    </row>
    <row r="19" spans="1:12" s="5" customFormat="1" ht="36" x14ac:dyDescent="0.25">
      <c r="A19" s="18">
        <v>80188230587</v>
      </c>
      <c r="B19" s="19">
        <v>2013</v>
      </c>
      <c r="C19" s="19">
        <v>2013</v>
      </c>
      <c r="D19" s="18" t="s">
        <v>60</v>
      </c>
      <c r="E19" s="19"/>
      <c r="F19" s="23" t="s">
        <v>46</v>
      </c>
      <c r="G19" s="19" t="s">
        <v>68</v>
      </c>
      <c r="H19" s="21">
        <v>733284</v>
      </c>
      <c r="I19" s="21">
        <v>733284</v>
      </c>
      <c r="J19" s="21">
        <v>733284</v>
      </c>
      <c r="K19" s="21">
        <f t="shared" si="0"/>
        <v>2199852</v>
      </c>
      <c r="L19" s="23" t="s">
        <v>69</v>
      </c>
    </row>
    <row r="20" spans="1:12" s="5" customFormat="1" ht="36" x14ac:dyDescent="0.25">
      <c r="A20" s="18">
        <v>80188230587</v>
      </c>
      <c r="B20" s="19">
        <v>2017</v>
      </c>
      <c r="C20" s="19">
        <v>2017</v>
      </c>
      <c r="D20" s="18" t="s">
        <v>60</v>
      </c>
      <c r="E20" s="19"/>
      <c r="F20" s="23" t="s">
        <v>47</v>
      </c>
      <c r="G20" s="19" t="s">
        <v>70</v>
      </c>
      <c r="H20" s="21">
        <v>439120.64000000001</v>
      </c>
      <c r="I20" s="21">
        <v>439120.64000000001</v>
      </c>
      <c r="J20" s="21">
        <v>439120.64000000001</v>
      </c>
      <c r="K20" s="21">
        <f t="shared" si="0"/>
        <v>1317361.92</v>
      </c>
      <c r="L20" s="23" t="s">
        <v>71</v>
      </c>
    </row>
    <row r="21" spans="1:12" s="5" customFormat="1" ht="24" x14ac:dyDescent="0.25">
      <c r="A21" s="18">
        <v>80188230587</v>
      </c>
      <c r="B21" s="19"/>
      <c r="C21" s="19"/>
      <c r="D21" s="18"/>
      <c r="E21" s="19"/>
      <c r="F21" s="23" t="s">
        <v>48</v>
      </c>
      <c r="G21" s="19"/>
      <c r="H21" s="21"/>
      <c r="I21" s="21"/>
      <c r="J21" s="21"/>
      <c r="K21" s="21">
        <v>115093</v>
      </c>
      <c r="L21" s="23"/>
    </row>
    <row r="22" spans="1:12" s="5" customFormat="1" x14ac:dyDescent="0.25">
      <c r="A22" s="18">
        <v>80188230587</v>
      </c>
      <c r="B22" s="19">
        <v>2019</v>
      </c>
      <c r="C22" s="19">
        <v>2019</v>
      </c>
      <c r="D22" s="18"/>
      <c r="E22" s="19"/>
      <c r="F22" s="23" t="s">
        <v>74</v>
      </c>
      <c r="G22" s="19" t="s">
        <v>28</v>
      </c>
      <c r="H22" s="21">
        <v>56750</v>
      </c>
      <c r="I22" s="21">
        <v>56750</v>
      </c>
      <c r="J22" s="21">
        <v>113500</v>
      </c>
      <c r="K22" s="21">
        <f t="shared" si="0"/>
        <v>227000</v>
      </c>
      <c r="L22" s="23" t="s">
        <v>72</v>
      </c>
    </row>
    <row r="23" spans="1:12" s="11" customFormat="1" ht="24" x14ac:dyDescent="0.2">
      <c r="A23" s="30">
        <v>80188230587</v>
      </c>
      <c r="B23" s="19">
        <v>2019</v>
      </c>
      <c r="C23" s="19">
        <v>2019</v>
      </c>
      <c r="D23" s="31" t="s">
        <v>32</v>
      </c>
      <c r="E23" s="32">
        <v>48000000</v>
      </c>
      <c r="F23" s="33" t="s">
        <v>73</v>
      </c>
      <c r="G23" s="19"/>
      <c r="H23" s="34">
        <v>177000</v>
      </c>
      <c r="I23" s="34">
        <v>224000</v>
      </c>
      <c r="J23" s="34">
        <v>224000</v>
      </c>
      <c r="K23" s="21">
        <f t="shared" si="0"/>
        <v>625000</v>
      </c>
      <c r="L23" s="33" t="s">
        <v>16</v>
      </c>
    </row>
    <row r="24" spans="1:12" s="5" customFormat="1" ht="24" x14ac:dyDescent="0.25">
      <c r="A24" s="18">
        <v>80188230587</v>
      </c>
      <c r="B24" s="19">
        <v>2016</v>
      </c>
      <c r="C24" s="19">
        <v>2019</v>
      </c>
      <c r="D24" s="18"/>
      <c r="E24" s="19"/>
      <c r="F24" s="23" t="s">
        <v>78</v>
      </c>
      <c r="G24" s="19" t="s">
        <v>13</v>
      </c>
      <c r="H24" s="21">
        <v>15000</v>
      </c>
      <c r="I24" s="21">
        <v>31000</v>
      </c>
      <c r="J24" s="21">
        <v>31000</v>
      </c>
      <c r="K24" s="21">
        <f t="shared" si="0"/>
        <v>77000</v>
      </c>
      <c r="L24" s="23" t="s">
        <v>72</v>
      </c>
    </row>
    <row r="25" spans="1:12" s="5" customFormat="1" ht="24" x14ac:dyDescent="0.25">
      <c r="A25" s="18">
        <v>80188230587</v>
      </c>
      <c r="B25" s="19">
        <v>2019</v>
      </c>
      <c r="C25" s="19">
        <v>2020</v>
      </c>
      <c r="D25" s="18"/>
      <c r="E25" s="19"/>
      <c r="F25" s="23" t="s">
        <v>75</v>
      </c>
      <c r="G25" s="19" t="s">
        <v>79</v>
      </c>
      <c r="H25" s="21">
        <v>0</v>
      </c>
      <c r="I25" s="21">
        <v>70000</v>
      </c>
      <c r="J25" s="21">
        <v>70000</v>
      </c>
      <c r="K25" s="21">
        <f t="shared" si="0"/>
        <v>140000</v>
      </c>
      <c r="L25" s="23" t="s">
        <v>72</v>
      </c>
    </row>
    <row r="26" spans="1:12" s="5" customFormat="1" ht="24" x14ac:dyDescent="0.25">
      <c r="A26" s="18">
        <v>80188230587</v>
      </c>
      <c r="B26" s="19"/>
      <c r="C26" s="19">
        <v>2020</v>
      </c>
      <c r="D26" s="18" t="s">
        <v>32</v>
      </c>
      <c r="E26" s="19"/>
      <c r="F26" s="23" t="s">
        <v>76</v>
      </c>
      <c r="G26" s="19"/>
      <c r="H26" s="21">
        <v>0</v>
      </c>
      <c r="I26" s="21">
        <v>0</v>
      </c>
      <c r="J26" s="21">
        <v>0</v>
      </c>
      <c r="K26" s="21">
        <f t="shared" si="0"/>
        <v>0</v>
      </c>
      <c r="L26" s="23" t="s">
        <v>72</v>
      </c>
    </row>
    <row r="27" spans="1:12" s="5" customFormat="1" ht="24" x14ac:dyDescent="0.25">
      <c r="A27" s="18">
        <v>80188230587</v>
      </c>
      <c r="B27" s="19">
        <v>2019</v>
      </c>
      <c r="C27" s="19">
        <v>2020</v>
      </c>
      <c r="D27" s="18" t="s">
        <v>32</v>
      </c>
      <c r="E27" s="19"/>
      <c r="F27" s="23" t="s">
        <v>77</v>
      </c>
      <c r="G27" s="19" t="s">
        <v>28</v>
      </c>
      <c r="H27" s="21">
        <v>0</v>
      </c>
      <c r="I27" s="21">
        <v>90000</v>
      </c>
      <c r="J27" s="21">
        <v>0</v>
      </c>
      <c r="K27" s="21">
        <f t="shared" si="0"/>
        <v>90000</v>
      </c>
      <c r="L27" s="23"/>
    </row>
    <row r="28" spans="1:12" s="5" customFormat="1" x14ac:dyDescent="0.25">
      <c r="A28" s="18">
        <v>80188230587</v>
      </c>
      <c r="B28" s="19">
        <v>2019</v>
      </c>
      <c r="C28" s="19">
        <v>2019</v>
      </c>
      <c r="D28" s="18" t="s">
        <v>101</v>
      </c>
      <c r="E28" s="19"/>
      <c r="F28" s="23" t="s">
        <v>81</v>
      </c>
      <c r="G28" s="19" t="s">
        <v>80</v>
      </c>
      <c r="H28" s="21">
        <v>22000</v>
      </c>
      <c r="I28" s="21">
        <v>22000</v>
      </c>
      <c r="J28" s="21">
        <v>0</v>
      </c>
      <c r="K28" s="21">
        <f t="shared" si="0"/>
        <v>44000</v>
      </c>
      <c r="L28" s="23" t="s">
        <v>72</v>
      </c>
    </row>
    <row r="29" spans="1:12" s="5" customFormat="1" ht="24" x14ac:dyDescent="0.25">
      <c r="A29" s="18">
        <v>80188230587</v>
      </c>
      <c r="B29" s="19">
        <v>2019</v>
      </c>
      <c r="C29" s="19">
        <v>2020</v>
      </c>
      <c r="D29" s="18" t="s">
        <v>32</v>
      </c>
      <c r="E29" s="19"/>
      <c r="F29" s="23" t="s">
        <v>49</v>
      </c>
      <c r="G29" s="19"/>
      <c r="H29" s="21"/>
      <c r="I29" s="21">
        <v>550000</v>
      </c>
      <c r="J29" s="21">
        <v>600000</v>
      </c>
      <c r="K29" s="29">
        <f t="shared" si="0"/>
        <v>1150000</v>
      </c>
      <c r="L29" s="23" t="s">
        <v>82</v>
      </c>
    </row>
    <row r="30" spans="1:12" s="5" customFormat="1" ht="36" x14ac:dyDescent="0.25">
      <c r="A30" s="18">
        <v>80188230587</v>
      </c>
      <c r="B30" s="19">
        <v>2019</v>
      </c>
      <c r="C30" s="19">
        <v>2019</v>
      </c>
      <c r="D30" s="18" t="s">
        <v>32</v>
      </c>
      <c r="E30" s="19"/>
      <c r="F30" s="23" t="s">
        <v>83</v>
      </c>
      <c r="G30" s="19"/>
      <c r="H30" s="21">
        <v>120000</v>
      </c>
      <c r="I30" s="21">
        <v>10000</v>
      </c>
      <c r="J30" s="21">
        <v>10000</v>
      </c>
      <c r="K30" s="21">
        <f t="shared" si="0"/>
        <v>140000</v>
      </c>
      <c r="L30" s="23" t="s">
        <v>72</v>
      </c>
    </row>
    <row r="31" spans="1:12" s="5" customFormat="1" ht="24" x14ac:dyDescent="0.25">
      <c r="A31" s="18">
        <v>80188230587</v>
      </c>
      <c r="B31" s="19"/>
      <c r="C31" s="19">
        <v>2020</v>
      </c>
      <c r="D31" s="18" t="s">
        <v>32</v>
      </c>
      <c r="E31" s="19"/>
      <c r="F31" s="35" t="s">
        <v>85</v>
      </c>
      <c r="G31" s="19"/>
      <c r="H31" s="21">
        <v>0</v>
      </c>
      <c r="I31" s="21">
        <v>70000</v>
      </c>
      <c r="J31" s="21">
        <v>0</v>
      </c>
      <c r="K31" s="21">
        <f t="shared" si="0"/>
        <v>70000</v>
      </c>
      <c r="L31" s="23" t="s">
        <v>72</v>
      </c>
    </row>
    <row r="32" spans="1:12" s="5" customFormat="1" ht="36" x14ac:dyDescent="0.25">
      <c r="A32" s="18">
        <v>80188230587</v>
      </c>
      <c r="B32" s="19"/>
      <c r="C32" s="19">
        <v>2019</v>
      </c>
      <c r="D32" s="18" t="s">
        <v>32</v>
      </c>
      <c r="E32" s="19"/>
      <c r="F32" s="23" t="s">
        <v>84</v>
      </c>
      <c r="G32" s="19"/>
      <c r="H32" s="21">
        <v>210000</v>
      </c>
      <c r="I32" s="21">
        <v>15000</v>
      </c>
      <c r="J32" s="21">
        <v>15000</v>
      </c>
      <c r="K32" s="21">
        <f t="shared" si="0"/>
        <v>240000</v>
      </c>
      <c r="L32" s="23" t="s">
        <v>82</v>
      </c>
    </row>
    <row r="33" spans="1:12" s="5" customFormat="1" ht="60" x14ac:dyDescent="0.25">
      <c r="A33" s="18">
        <v>80188230587</v>
      </c>
      <c r="B33" s="19"/>
      <c r="C33" s="19">
        <v>2019</v>
      </c>
      <c r="D33" s="18" t="s">
        <v>32</v>
      </c>
      <c r="E33" s="19"/>
      <c r="F33" s="23" t="s">
        <v>50</v>
      </c>
      <c r="G33" s="19"/>
      <c r="H33" s="21">
        <v>120000</v>
      </c>
      <c r="I33" s="21">
        <v>120000</v>
      </c>
      <c r="J33" s="21">
        <v>10000</v>
      </c>
      <c r="K33" s="21">
        <f t="shared" si="0"/>
        <v>250000</v>
      </c>
      <c r="L33" s="23" t="s">
        <v>82</v>
      </c>
    </row>
    <row r="34" spans="1:12" s="11" customFormat="1" x14ac:dyDescent="0.2">
      <c r="A34" s="30">
        <v>80188230587</v>
      </c>
      <c r="B34" s="36">
        <v>2019</v>
      </c>
      <c r="C34" s="36">
        <v>2019</v>
      </c>
      <c r="D34" s="37" t="s">
        <v>32</v>
      </c>
      <c r="E34" s="32" t="s">
        <v>99</v>
      </c>
      <c r="F34" s="33" t="s">
        <v>87</v>
      </c>
      <c r="G34" s="19"/>
      <c r="H34" s="34">
        <v>90000</v>
      </c>
      <c r="I34" s="34">
        <v>120000</v>
      </c>
      <c r="J34" s="21">
        <v>0</v>
      </c>
      <c r="K34" s="34">
        <f t="shared" si="0"/>
        <v>210000</v>
      </c>
      <c r="L34" s="33" t="s">
        <v>82</v>
      </c>
    </row>
    <row r="35" spans="1:12" s="5" customFormat="1" ht="48" x14ac:dyDescent="0.25">
      <c r="A35" s="18">
        <v>80188230587</v>
      </c>
      <c r="B35" s="19">
        <v>2019</v>
      </c>
      <c r="C35" s="19">
        <v>2020</v>
      </c>
      <c r="D35" s="38" t="s">
        <v>32</v>
      </c>
      <c r="E35" s="19"/>
      <c r="F35" s="23" t="s">
        <v>90</v>
      </c>
      <c r="G35" s="19"/>
      <c r="H35" s="21">
        <v>0</v>
      </c>
      <c r="I35" s="21">
        <v>100000</v>
      </c>
      <c r="J35" s="21">
        <v>0</v>
      </c>
      <c r="K35" s="21">
        <f t="shared" si="0"/>
        <v>100000</v>
      </c>
      <c r="L35" s="23" t="s">
        <v>82</v>
      </c>
    </row>
    <row r="36" spans="1:12" s="5" customFormat="1" ht="60" x14ac:dyDescent="0.25">
      <c r="A36" s="18">
        <v>80188230587</v>
      </c>
      <c r="B36" s="19">
        <v>2019</v>
      </c>
      <c r="C36" s="19">
        <v>2020</v>
      </c>
      <c r="D36" s="38" t="s">
        <v>32</v>
      </c>
      <c r="E36" s="19"/>
      <c r="F36" s="23" t="s">
        <v>89</v>
      </c>
      <c r="G36" s="19"/>
      <c r="H36" s="21">
        <v>0</v>
      </c>
      <c r="I36" s="21">
        <v>650000</v>
      </c>
      <c r="J36" s="21">
        <v>10000</v>
      </c>
      <c r="K36" s="21">
        <f t="shared" si="0"/>
        <v>660000</v>
      </c>
      <c r="L36" s="23" t="s">
        <v>82</v>
      </c>
    </row>
    <row r="37" spans="1:12" s="5" customFormat="1" ht="24" x14ac:dyDescent="0.25">
      <c r="A37" s="18">
        <v>80188230587</v>
      </c>
      <c r="B37" s="19">
        <v>2019</v>
      </c>
      <c r="C37" s="19">
        <v>2020</v>
      </c>
      <c r="D37" s="38" t="s">
        <v>32</v>
      </c>
      <c r="E37" s="19"/>
      <c r="F37" s="23" t="s">
        <v>86</v>
      </c>
      <c r="G37" s="19"/>
      <c r="H37" s="21">
        <v>130000</v>
      </c>
      <c r="I37" s="21">
        <v>100000</v>
      </c>
      <c r="J37" s="21">
        <v>0</v>
      </c>
      <c r="K37" s="21">
        <f t="shared" si="0"/>
        <v>230000</v>
      </c>
      <c r="L37" s="23" t="s">
        <v>88</v>
      </c>
    </row>
    <row r="38" spans="1:12" s="5" customFormat="1" ht="60" x14ac:dyDescent="0.25">
      <c r="A38" s="39" t="s">
        <v>17</v>
      </c>
      <c r="B38" s="39">
        <v>2019</v>
      </c>
      <c r="C38" s="39">
        <v>2019</v>
      </c>
      <c r="D38" s="38" t="s">
        <v>100</v>
      </c>
      <c r="E38" s="19" t="s">
        <v>51</v>
      </c>
      <c r="F38" s="40" t="s">
        <v>52</v>
      </c>
      <c r="G38" s="19" t="s">
        <v>53</v>
      </c>
      <c r="H38" s="21">
        <v>1350000</v>
      </c>
      <c r="I38" s="21">
        <v>1800000</v>
      </c>
      <c r="J38" s="21">
        <v>450000</v>
      </c>
      <c r="K38" s="21">
        <f t="shared" si="0"/>
        <v>3600000</v>
      </c>
      <c r="L38" s="23" t="s">
        <v>54</v>
      </c>
    </row>
    <row r="39" spans="1:12" s="5" customFormat="1" ht="51" customHeight="1" x14ac:dyDescent="0.25">
      <c r="A39" s="39" t="s">
        <v>17</v>
      </c>
      <c r="B39" s="36">
        <v>2019</v>
      </c>
      <c r="C39" s="36">
        <v>2019</v>
      </c>
      <c r="D39" s="30" t="s">
        <v>100</v>
      </c>
      <c r="E39" s="19" t="s">
        <v>56</v>
      </c>
      <c r="F39" s="33" t="s">
        <v>57</v>
      </c>
      <c r="G39" s="19" t="s">
        <v>58</v>
      </c>
      <c r="H39" s="34">
        <v>290000</v>
      </c>
      <c r="I39" s="34">
        <v>348000</v>
      </c>
      <c r="J39" s="34">
        <v>58000</v>
      </c>
      <c r="K39" s="34">
        <f t="shared" si="0"/>
        <v>696000</v>
      </c>
      <c r="L39" s="33" t="s">
        <v>59</v>
      </c>
    </row>
    <row r="40" spans="1:12" s="6" customFormat="1" ht="48" x14ac:dyDescent="0.25">
      <c r="A40" s="19">
        <v>80188230587</v>
      </c>
      <c r="B40" s="19">
        <v>2021</v>
      </c>
      <c r="C40" s="19">
        <v>2020</v>
      </c>
      <c r="D40" s="19" t="s">
        <v>60</v>
      </c>
      <c r="E40" s="19" t="s">
        <v>11</v>
      </c>
      <c r="F40" s="23" t="s">
        <v>12</v>
      </c>
      <c r="G40" s="19" t="s">
        <v>15</v>
      </c>
      <c r="H40" s="19">
        <v>0</v>
      </c>
      <c r="I40" s="41">
        <v>350000</v>
      </c>
      <c r="J40" s="19">
        <v>0</v>
      </c>
      <c r="K40" s="34">
        <f t="shared" si="0"/>
        <v>350000</v>
      </c>
      <c r="L40" s="23" t="s">
        <v>14</v>
      </c>
    </row>
    <row r="41" spans="1:12" s="5" customFormat="1" ht="48" x14ac:dyDescent="0.25">
      <c r="A41" s="19">
        <v>80188230587</v>
      </c>
      <c r="B41" s="39">
        <v>2019</v>
      </c>
      <c r="C41" s="39">
        <v>2019</v>
      </c>
      <c r="D41" s="18" t="s">
        <v>21</v>
      </c>
      <c r="E41" s="19" t="s">
        <v>95</v>
      </c>
      <c r="F41" s="23" t="s">
        <v>55</v>
      </c>
      <c r="G41" s="19" t="s">
        <v>13</v>
      </c>
      <c r="H41" s="21">
        <v>500000</v>
      </c>
      <c r="I41" s="21">
        <v>1000000</v>
      </c>
      <c r="J41" s="21">
        <v>1500000</v>
      </c>
      <c r="K41" s="21">
        <f t="shared" si="0"/>
        <v>3000000</v>
      </c>
      <c r="L41" s="23" t="s">
        <v>96</v>
      </c>
    </row>
    <row r="42" spans="1:12" s="5" customFormat="1" ht="48" x14ac:dyDescent="0.25">
      <c r="A42" s="19">
        <v>80188230587</v>
      </c>
      <c r="B42" s="19">
        <v>2019</v>
      </c>
      <c r="C42" s="19">
        <v>2019</v>
      </c>
      <c r="D42" s="18" t="s">
        <v>21</v>
      </c>
      <c r="E42" s="19" t="s">
        <v>97</v>
      </c>
      <c r="F42" s="23" t="s">
        <v>98</v>
      </c>
      <c r="G42" s="19" t="s">
        <v>13</v>
      </c>
      <c r="H42" s="21">
        <v>75000</v>
      </c>
      <c r="I42" s="21">
        <v>150000</v>
      </c>
      <c r="J42" s="21">
        <v>225000</v>
      </c>
      <c r="K42" s="21">
        <f t="shared" si="0"/>
        <v>450000</v>
      </c>
      <c r="L42" s="23" t="s">
        <v>96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Fabbisogno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Alessandra</dc:creator>
  <cp:lastModifiedBy>Vannozzi Tiziana</cp:lastModifiedBy>
  <cp:lastPrinted>2017-11-10T11:18:11Z</cp:lastPrinted>
  <dcterms:created xsi:type="dcterms:W3CDTF">2017-10-27T11:21:23Z</dcterms:created>
  <dcterms:modified xsi:type="dcterms:W3CDTF">2019-05-15T16:28:27Z</dcterms:modified>
</cp:coreProperties>
</file>